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Presentations\SSAS Tabular vs Multdimensional\Decision Matrix\"/>
    </mc:Choice>
  </mc:AlternateContent>
  <bookViews>
    <workbookView xWindow="0" yWindow="0" windowWidth="23040" windowHeight="9414" activeTab="2"/>
  </bookViews>
  <sheets>
    <sheet name="DM Original" sheetId="1" r:id="rId1"/>
    <sheet name="DM Added" sheetId="2" r:id="rId2"/>
    <sheet name="DM Attribute-by-Attribute" sheetId="4" r:id="rId3"/>
  </sheets>
  <definedNames>
    <definedName name="_xlnm.Print_Titles" localSheetId="1">'DM Added'!$9:$11</definedName>
    <definedName name="_xlnm.Print_Titles" localSheetId="2">'DM Attribute-by-Attribute'!$9:$12</definedName>
    <definedName name="_xlnm.Print_Titles" localSheetId="0">'DM Original'!$9:$11</definedName>
  </definedNames>
  <calcPr calcId="152511"/>
</workbook>
</file>

<file path=xl/calcChain.xml><?xml version="1.0" encoding="utf-8"?>
<calcChain xmlns="http://schemas.openxmlformats.org/spreadsheetml/2006/main">
  <c r="I15" i="2" l="1"/>
  <c r="I14" i="2"/>
  <c r="I13" i="2"/>
  <c r="I12" i="2"/>
  <c r="V9" i="4" l="1"/>
  <c r="I10" i="4" s="1"/>
  <c r="F10" i="2"/>
  <c r="B10" i="2"/>
  <c r="I9" i="2"/>
  <c r="I10" i="2" s="1"/>
  <c r="G9" i="1"/>
  <c r="F10" i="4" l="1"/>
  <c r="T10" i="4"/>
  <c r="S10" i="4"/>
  <c r="P10" i="4"/>
  <c r="K10" i="4"/>
  <c r="L10" i="4"/>
  <c r="U10" i="4"/>
  <c r="O10" i="4"/>
  <c r="R10" i="4"/>
  <c r="N10" i="4"/>
  <c r="J10" i="4"/>
  <c r="Q10" i="4"/>
  <c r="M10" i="4"/>
  <c r="C10" i="4"/>
  <c r="D10" i="4"/>
  <c r="G10" i="4"/>
  <c r="H10" i="4"/>
  <c r="E10" i="4"/>
  <c r="V10" i="4"/>
  <c r="B10" i="4"/>
  <c r="C10" i="2"/>
  <c r="J15" i="2" s="1"/>
  <c r="G10" i="2"/>
  <c r="D10" i="2"/>
  <c r="H10" i="2"/>
  <c r="J13" i="2"/>
  <c r="E10" i="2"/>
  <c r="D10" i="1"/>
  <c r="F10" i="1"/>
  <c r="G10" i="1"/>
  <c r="B10" i="1"/>
  <c r="C10" i="1"/>
  <c r="E10" i="1"/>
  <c r="V16" i="4" l="1"/>
  <c r="W16" i="4" s="1"/>
  <c r="V13" i="4"/>
  <c r="W13" i="4" s="1"/>
  <c r="V14" i="4"/>
  <c r="W14" i="4" s="1"/>
  <c r="V15" i="4"/>
  <c r="W15" i="4" s="1"/>
  <c r="J14" i="2"/>
  <c r="J12" i="2"/>
  <c r="G13" i="1"/>
  <c r="H13" i="1" s="1"/>
  <c r="G12" i="1"/>
  <c r="H12" i="1" s="1"/>
  <c r="G15" i="1"/>
  <c r="H15" i="1" s="1"/>
  <c r="G14" i="1"/>
  <c r="H14" i="1" s="1"/>
</calcChain>
</file>

<file path=xl/sharedStrings.xml><?xml version="1.0" encoding="utf-8"?>
<sst xmlns="http://schemas.openxmlformats.org/spreadsheetml/2006/main" count="74" uniqueCount="40">
  <si>
    <t>Option</t>
  </si>
  <si>
    <t>Score</t>
  </si>
  <si>
    <t>Decision Matrix</t>
  </si>
  <si>
    <t>Step 1: List options as rows</t>
  </si>
  <si>
    <t>Step 2: Determine important attributes and add/remove columns, as appropriate</t>
  </si>
  <si>
    <t>Step 4: Assign objective 0-100 scores for each attribute across options (best to do this on an attribute-by-attribute basis)</t>
  </si>
  <si>
    <t>Step 3: Assign relative weights to each attribute in row 9 (i.e. an 8 would be twice as important as a 4)</t>
  </si>
  <si>
    <t>PowerPivot</t>
  </si>
  <si>
    <t>Time to Develop</t>
  </si>
  <si>
    <t>Multidimensional</t>
  </si>
  <si>
    <t>Tabular</t>
  </si>
  <si>
    <t>PowerPivot for SharePoint</t>
  </si>
  <si>
    <t xml:space="preserve">Scalability  </t>
  </si>
  <si>
    <t>Performance</t>
  </si>
  <si>
    <t>Complex Business Problems</t>
  </si>
  <si>
    <t>Learning Curve</t>
  </si>
  <si>
    <t>Step 5: Options with the highest scores should be considered</t>
  </si>
  <si>
    <t>Security</t>
  </si>
  <si>
    <t>Portability</t>
  </si>
  <si>
    <t>Data Relationships</t>
  </si>
  <si>
    <t>Hierarchies</t>
  </si>
  <si>
    <t>Calculation Language</t>
  </si>
  <si>
    <t>Calculations</t>
  </si>
  <si>
    <t>Hierarchy Logic</t>
  </si>
  <si>
    <t>KPIs</t>
  </si>
  <si>
    <t>Currency Conversion</t>
  </si>
  <si>
    <t>Scalability</t>
  </si>
  <si>
    <t>Data Sources</t>
  </si>
  <si>
    <t>Data access and storage</t>
  </si>
  <si>
    <t>Query Language</t>
  </si>
  <si>
    <t>Data Storage</t>
  </si>
  <si>
    <t>Data Compression</t>
  </si>
  <si>
    <t>Client Tools</t>
  </si>
  <si>
    <t>Programmability</t>
  </si>
  <si>
    <t>Feature Group</t>
  </si>
  <si>
    <t>Intangibles</t>
  </si>
  <si>
    <t>Add' l Data Modeling Features</t>
  </si>
  <si>
    <t>Data Model</t>
  </si>
  <si>
    <t>Aggregate Functions</t>
  </si>
  <si>
    <t>Business Logic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</si>
</sst>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sz val="10"/>
      <color theme="1"/>
      <name val="Segoe UI"/>
      <family val="2"/>
    </font>
    <font>
      <sz val="8"/>
      <color theme="3"/>
      <name val="Arial"/>
      <family val="2"/>
    </font>
    <font>
      <sz val="8"/>
      <color rgb="FFC00000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12"/>
      <color rgb="FFC00000"/>
      <name val="Arial"/>
      <family val="2"/>
    </font>
    <font>
      <sz val="12"/>
      <color theme="3"/>
      <name val="Arial"/>
      <family val="2"/>
    </font>
    <font>
      <sz val="12"/>
      <color theme="6" tint="-0.499984740745262"/>
      <name val="Arial"/>
      <family val="2"/>
    </font>
    <font>
      <sz val="12"/>
      <color rgb="FF7030A0"/>
      <name val="Arial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9" fontId="1" fillId="0" borderId="0" xfId="2" applyFont="1" applyBorder="1"/>
    <xf numFmtId="0" fontId="2" fillId="2" borderId="0" xfId="0" applyFont="1" applyFill="1" applyBorder="1"/>
    <xf numFmtId="1" fontId="0" fillId="0" borderId="0" xfId="0" applyNumberFormat="1"/>
    <xf numFmtId="0" fontId="6" fillId="0" borderId="0" xfId="1" applyFont="1" applyAlignment="1" applyProtection="1"/>
    <xf numFmtId="0" fontId="0" fillId="0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7" fillId="0" borderId="0" xfId="0" applyFont="1"/>
    <xf numFmtId="0" fontId="4" fillId="0" borderId="0" xfId="0" applyFont="1"/>
    <xf numFmtId="0" fontId="3" fillId="5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6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9" fontId="16" fillId="6" borderId="0" xfId="3" applyNumberFormat="1" applyFont="1" applyFill="1" applyBorder="1" applyAlignment="1">
      <alignment horizontal="center" vertical="top"/>
    </xf>
    <xf numFmtId="9" fontId="16" fillId="7" borderId="0" xfId="3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</cellXfs>
  <cellStyles count="4">
    <cellStyle name="Accent6" xfId="3" builtinId="49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msdn.com/mswanson/archive/2008/07/20/my-decision-matri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s.msdn.com/mswanson/archive/2008/07/20/my-decision-matrix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logs.msdn.com/mswanson/archive/2008/07/20/my-decision-matri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opLeftCell="A2" zoomScale="140" zoomScaleNormal="140" workbookViewId="0">
      <selection activeCell="H13" sqref="H13"/>
    </sheetView>
  </sheetViews>
  <sheetFormatPr defaultRowHeight="14.3" x14ac:dyDescent="0.25"/>
  <cols>
    <col min="1" max="1" width="25.5" customWidth="1"/>
    <col min="2" max="2" width="10" bestFit="1" customWidth="1"/>
    <col min="3" max="3" width="13.5" customWidth="1"/>
    <col min="4" max="4" width="14.75" bestFit="1" customWidth="1"/>
    <col min="5" max="5" width="25.5" customWidth="1"/>
    <col min="6" max="6" width="13.625" bestFit="1" customWidth="1"/>
    <col min="7" max="7" width="10.125" customWidth="1"/>
    <col min="8" max="8" width="29.375" customWidth="1"/>
  </cols>
  <sheetData>
    <row r="1" spans="1:8" ht="23.8" x14ac:dyDescent="0.4">
      <c r="A1" s="7" t="s">
        <v>2</v>
      </c>
    </row>
    <row r="3" spans="1:8" x14ac:dyDescent="0.25">
      <c r="A3" t="s">
        <v>3</v>
      </c>
    </row>
    <row r="4" spans="1:8" x14ac:dyDescent="0.25">
      <c r="A4" t="s">
        <v>4</v>
      </c>
    </row>
    <row r="5" spans="1:8" x14ac:dyDescent="0.25">
      <c r="A5" t="s">
        <v>6</v>
      </c>
    </row>
    <row r="6" spans="1:8" x14ac:dyDescent="0.25">
      <c r="A6" t="s">
        <v>5</v>
      </c>
    </row>
    <row r="7" spans="1:8" x14ac:dyDescent="0.25">
      <c r="A7" t="s">
        <v>16</v>
      </c>
    </row>
    <row r="9" spans="1:8" x14ac:dyDescent="0.25">
      <c r="B9" s="2">
        <v>9</v>
      </c>
      <c r="C9" s="2">
        <v>8</v>
      </c>
      <c r="D9" s="8">
        <v>4</v>
      </c>
      <c r="E9" s="8">
        <v>3</v>
      </c>
      <c r="F9" s="8">
        <v>2</v>
      </c>
      <c r="G9" s="3">
        <f>SUM(B9:F9)</f>
        <v>26</v>
      </c>
    </row>
    <row r="10" spans="1:8" x14ac:dyDescent="0.25">
      <c r="A10" s="1"/>
      <c r="B10" s="4">
        <f t="shared" ref="B10:G10" si="0">B9/$G$9</f>
        <v>0.34615384615384615</v>
      </c>
      <c r="C10" s="4">
        <f t="shared" si="0"/>
        <v>0.30769230769230771</v>
      </c>
      <c r="D10" s="4">
        <f t="shared" si="0"/>
        <v>0.15384615384615385</v>
      </c>
      <c r="E10" s="4">
        <f t="shared" si="0"/>
        <v>0.11538461538461539</v>
      </c>
      <c r="F10" s="4">
        <f t="shared" si="0"/>
        <v>7.6923076923076927E-2</v>
      </c>
      <c r="G10" s="4">
        <f t="shared" si="0"/>
        <v>1</v>
      </c>
    </row>
    <row r="11" spans="1:8" ht="28.55" x14ac:dyDescent="0.25">
      <c r="A11" s="9" t="s">
        <v>0</v>
      </c>
      <c r="B11" s="10" t="s">
        <v>12</v>
      </c>
      <c r="C11" s="10" t="s">
        <v>13</v>
      </c>
      <c r="D11" s="10" t="s">
        <v>8</v>
      </c>
      <c r="E11" s="9" t="s">
        <v>14</v>
      </c>
      <c r="F11" s="9" t="s">
        <v>15</v>
      </c>
      <c r="G11" s="9" t="s">
        <v>1</v>
      </c>
      <c r="H11" s="5"/>
    </row>
    <row r="12" spans="1:8" x14ac:dyDescent="0.25">
      <c r="A12" t="s">
        <v>9</v>
      </c>
      <c r="B12">
        <v>80</v>
      </c>
      <c r="C12">
        <v>70</v>
      </c>
      <c r="D12">
        <v>20</v>
      </c>
      <c r="E12">
        <v>80</v>
      </c>
      <c r="F12">
        <v>20</v>
      </c>
      <c r="G12" s="6">
        <f>($B$10*B12)+($C$10*C12)+($D$10*D12)+($E$10*E12)+($F$10*F12)</f>
        <v>63.076923076923087</v>
      </c>
      <c r="H12" s="12" t="str">
        <f>REPT("|", G12)</f>
        <v>|||||||||||||||||||||||||||||||||||||||||||||||||||||||||||||||</v>
      </c>
    </row>
    <row r="13" spans="1:8" x14ac:dyDescent="0.25">
      <c r="A13" t="s">
        <v>10</v>
      </c>
      <c r="B13">
        <v>60</v>
      </c>
      <c r="C13">
        <v>80</v>
      </c>
      <c r="D13">
        <v>70</v>
      </c>
      <c r="E13">
        <v>30</v>
      </c>
      <c r="F13">
        <v>70</v>
      </c>
      <c r="G13" s="6">
        <f>($B$10*B13)+($C$10*C13)+($D$10*D13)+($E$10*E13)+($F$10*F13)</f>
        <v>65</v>
      </c>
      <c r="H13" s="11" t="str">
        <f>REPT("|", G13)</f>
        <v>|||||||||||||||||||||||||||||||||||||||||||||||||||||||||||||||||</v>
      </c>
    </row>
    <row r="14" spans="1:8" x14ac:dyDescent="0.25">
      <c r="A14" t="s">
        <v>7</v>
      </c>
      <c r="B14">
        <v>20</v>
      </c>
      <c r="C14">
        <v>10</v>
      </c>
      <c r="D14">
        <v>80</v>
      </c>
      <c r="E14">
        <v>20</v>
      </c>
      <c r="F14">
        <v>80</v>
      </c>
      <c r="G14" s="6">
        <f>($B$10*B14)+($C$10*C14)+($D$10*D14)+($E$10*E14)+($F$10*F14)</f>
        <v>30.769230769230766</v>
      </c>
      <c r="H14" s="13" t="str">
        <f>REPT("|", G14)</f>
        <v>||||||||||||||||||||||||||||||</v>
      </c>
    </row>
    <row r="15" spans="1:8" x14ac:dyDescent="0.25">
      <c r="A15" t="s">
        <v>11</v>
      </c>
      <c r="B15">
        <v>40</v>
      </c>
      <c r="C15">
        <v>20</v>
      </c>
      <c r="D15">
        <v>80</v>
      </c>
      <c r="E15">
        <v>20</v>
      </c>
      <c r="F15">
        <v>80</v>
      </c>
      <c r="G15" s="6">
        <f>($B$10*B15)+($C$10*C15)+($D$10*D15)+($E$10*E15)+($F$10*F15)</f>
        <v>40.769230769230766</v>
      </c>
      <c r="H15" s="14" t="str">
        <f>REPT("|", G15)</f>
        <v>||||||||||||||||||||||||||||||||||||||||</v>
      </c>
    </row>
    <row r="21" spans="2:6" x14ac:dyDescent="0.25">
      <c r="B21" s="2"/>
      <c r="C21" s="2"/>
      <c r="D21" s="8"/>
      <c r="E21" s="2"/>
      <c r="F21" s="8"/>
    </row>
  </sheetData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40" zoomScaleNormal="140" workbookViewId="0">
      <selection activeCell="A13" sqref="A13"/>
    </sheetView>
  </sheetViews>
  <sheetFormatPr defaultRowHeight="14.3" x14ac:dyDescent="0.25"/>
  <cols>
    <col min="1" max="1" width="25.5" customWidth="1"/>
    <col min="2" max="2" width="10" bestFit="1" customWidth="1"/>
    <col min="3" max="3" width="13.5" customWidth="1"/>
    <col min="4" max="4" width="14.75" bestFit="1" customWidth="1"/>
    <col min="5" max="5" width="25.5" customWidth="1"/>
    <col min="6" max="6" width="13.625" bestFit="1" customWidth="1"/>
    <col min="7" max="8" width="13.625" customWidth="1"/>
    <col min="9" max="9" width="10.125" customWidth="1"/>
    <col min="10" max="10" width="29.375" customWidth="1"/>
  </cols>
  <sheetData>
    <row r="1" spans="1:10" ht="23.8" x14ac:dyDescent="0.4">
      <c r="A1" s="7" t="s">
        <v>2</v>
      </c>
    </row>
    <row r="3" spans="1:10" x14ac:dyDescent="0.25">
      <c r="A3" t="s">
        <v>3</v>
      </c>
    </row>
    <row r="4" spans="1:10" x14ac:dyDescent="0.25">
      <c r="A4" t="s">
        <v>4</v>
      </c>
    </row>
    <row r="5" spans="1:10" x14ac:dyDescent="0.25">
      <c r="A5" t="s">
        <v>6</v>
      </c>
    </row>
    <row r="6" spans="1:10" x14ac:dyDescent="0.25">
      <c r="A6" t="s">
        <v>5</v>
      </c>
    </row>
    <row r="7" spans="1:10" x14ac:dyDescent="0.25">
      <c r="A7" t="s">
        <v>16</v>
      </c>
    </row>
    <row r="9" spans="1:10" x14ac:dyDescent="0.25">
      <c r="B9" s="2">
        <v>8</v>
      </c>
      <c r="C9" s="2">
        <v>7</v>
      </c>
      <c r="D9" s="8">
        <v>9</v>
      </c>
      <c r="E9" s="8">
        <v>5</v>
      </c>
      <c r="F9" s="8">
        <v>4</v>
      </c>
      <c r="G9" s="8">
        <v>3</v>
      </c>
      <c r="H9" s="8">
        <v>6</v>
      </c>
      <c r="I9" s="3">
        <f>SUM(B9:H9)</f>
        <v>42</v>
      </c>
    </row>
    <row r="10" spans="1:10" x14ac:dyDescent="0.25">
      <c r="A10" s="1"/>
      <c r="B10" s="4">
        <f t="shared" ref="B10:I10" si="0">B9/$I$9</f>
        <v>0.19047619047619047</v>
      </c>
      <c r="C10" s="4">
        <f t="shared" si="0"/>
        <v>0.16666666666666666</v>
      </c>
      <c r="D10" s="4">
        <f t="shared" si="0"/>
        <v>0.21428571428571427</v>
      </c>
      <c r="E10" s="4">
        <f t="shared" si="0"/>
        <v>0.11904761904761904</v>
      </c>
      <c r="F10" s="4">
        <f t="shared" si="0"/>
        <v>9.5238095238095233E-2</v>
      </c>
      <c r="G10" s="4">
        <f t="shared" si="0"/>
        <v>7.1428571428571425E-2</v>
      </c>
      <c r="H10" s="4">
        <f t="shared" si="0"/>
        <v>0.14285714285714285</v>
      </c>
      <c r="I10" s="4">
        <f t="shared" si="0"/>
        <v>1</v>
      </c>
    </row>
    <row r="11" spans="1:10" ht="28.55" x14ac:dyDescent="0.25">
      <c r="A11" s="9" t="s">
        <v>0</v>
      </c>
      <c r="B11" s="10" t="s">
        <v>12</v>
      </c>
      <c r="C11" s="10" t="s">
        <v>13</v>
      </c>
      <c r="D11" s="10" t="s">
        <v>8</v>
      </c>
      <c r="E11" s="9" t="s">
        <v>14</v>
      </c>
      <c r="F11" s="9" t="s">
        <v>15</v>
      </c>
      <c r="G11" s="9" t="s">
        <v>17</v>
      </c>
      <c r="H11" s="9" t="s">
        <v>18</v>
      </c>
      <c r="I11" s="9" t="s">
        <v>1</v>
      </c>
      <c r="J11" s="5"/>
    </row>
    <row r="12" spans="1:10" ht="15.65" x14ac:dyDescent="0.25">
      <c r="A12" t="s">
        <v>9</v>
      </c>
      <c r="B12">
        <v>80</v>
      </c>
      <c r="C12">
        <v>70</v>
      </c>
      <c r="D12">
        <v>20</v>
      </c>
      <c r="E12">
        <v>80</v>
      </c>
      <c r="F12">
        <v>20</v>
      </c>
      <c r="G12">
        <v>80</v>
      </c>
      <c r="H12">
        <v>10</v>
      </c>
      <c r="I12" s="6">
        <f>($B$10*B12)+($C$10*C12)+($D$10*D12)+($E$10*E12)+($F$10*F12)+($G10*G12)+($H$10*H12)</f>
        <v>49.761904761904766</v>
      </c>
      <c r="J12" s="15" t="str">
        <f>REPT("|", I12)</f>
        <v>|||||||||||||||||||||||||||||||||||||||||||||||||</v>
      </c>
    </row>
    <row r="13" spans="1:10" ht="15.65" x14ac:dyDescent="0.25">
      <c r="A13" t="s">
        <v>10</v>
      </c>
      <c r="B13">
        <v>60</v>
      </c>
      <c r="C13">
        <v>80</v>
      </c>
      <c r="D13">
        <v>70</v>
      </c>
      <c r="E13">
        <v>30</v>
      </c>
      <c r="F13">
        <v>70</v>
      </c>
      <c r="G13">
        <v>60</v>
      </c>
      <c r="H13">
        <v>20</v>
      </c>
      <c r="I13" s="6">
        <f>($B$10*B13)+($C$10*C13)+($D$10*D13)+($E$10*E13)+($F$10*F13)+($G$10*G13)+($H$10*H13)</f>
        <v>57.142857142857132</v>
      </c>
      <c r="J13" s="16" t="str">
        <f>REPT("|", I13)</f>
        <v>|||||||||||||||||||||||||||||||||||||||||||||||||||||||||</v>
      </c>
    </row>
    <row r="14" spans="1:10" ht="15.65" x14ac:dyDescent="0.25">
      <c r="A14" t="s">
        <v>7</v>
      </c>
      <c r="B14">
        <v>20</v>
      </c>
      <c r="C14">
        <v>10</v>
      </c>
      <c r="D14">
        <v>80</v>
      </c>
      <c r="E14">
        <v>20</v>
      </c>
      <c r="F14">
        <v>80</v>
      </c>
      <c r="G14">
        <v>20</v>
      </c>
      <c r="H14">
        <v>90</v>
      </c>
      <c r="I14" s="6">
        <f>($B$10*B14)+($C$10*C14)+($D$10*D14)+($E$10*E14)+($F$10*F14)+($G$10*G14)+($H$10*H14)</f>
        <v>46.904761904761905</v>
      </c>
      <c r="J14" s="17" t="str">
        <f>REPT("|", I14)</f>
        <v>||||||||||||||||||||||||||||||||||||||||||||||</v>
      </c>
    </row>
    <row r="15" spans="1:10" ht="15.65" x14ac:dyDescent="0.25">
      <c r="A15" t="s">
        <v>11</v>
      </c>
      <c r="B15">
        <v>40</v>
      </c>
      <c r="C15">
        <v>20</v>
      </c>
      <c r="D15">
        <v>80</v>
      </c>
      <c r="E15">
        <v>20</v>
      </c>
      <c r="F15">
        <v>80</v>
      </c>
      <c r="G15">
        <v>40</v>
      </c>
      <c r="H15">
        <v>80</v>
      </c>
      <c r="I15" s="6">
        <f>($B$10*B15)+($C$10*C15)+($D$10*D15)+($E$10*E15)+($F$10*F15)+($G$10*F15)+($H$10*H15)</f>
        <v>55.238095238095241</v>
      </c>
      <c r="J15" s="18" t="str">
        <f>REPT("|", I15)</f>
        <v>|||||||||||||||||||||||||||||||||||||||||||||||||||||||</v>
      </c>
    </row>
    <row r="21" spans="2:8" x14ac:dyDescent="0.25">
      <c r="B21" s="2"/>
      <c r="C21" s="2"/>
      <c r="D21" s="8"/>
      <c r="E21" s="2"/>
      <c r="F21" s="8"/>
      <c r="G21" s="8"/>
      <c r="H21" s="8"/>
    </row>
  </sheetData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="99" zoomScaleNormal="99" workbookViewId="0">
      <selection activeCell="A14" sqref="A14"/>
    </sheetView>
  </sheetViews>
  <sheetFormatPr defaultRowHeight="14.3" x14ac:dyDescent="0.25"/>
  <cols>
    <col min="1" max="1" width="25.5" customWidth="1"/>
    <col min="2" max="2" width="17.5" customWidth="1"/>
    <col min="3" max="3" width="13.5" customWidth="1"/>
    <col min="4" max="4" width="14.75" bestFit="1" customWidth="1"/>
    <col min="5" max="5" width="10.5" bestFit="1" customWidth="1"/>
    <col min="6" max="6" width="16.875" bestFit="1" customWidth="1"/>
    <col min="7" max="7" width="10.5" bestFit="1" customWidth="1"/>
    <col min="8" max="8" width="11.25" bestFit="1" customWidth="1"/>
    <col min="9" max="9" width="9.5" bestFit="1" customWidth="1"/>
    <col min="10" max="19" width="13.625" customWidth="1"/>
    <col min="20" max="21" width="15.25" customWidth="1"/>
    <col min="22" max="22" width="11.25" customWidth="1"/>
    <col min="23" max="23" width="75.5" bestFit="1" customWidth="1"/>
  </cols>
  <sheetData>
    <row r="1" spans="1:23" ht="23.8" x14ac:dyDescent="0.4">
      <c r="A1" s="7" t="s">
        <v>2</v>
      </c>
    </row>
    <row r="3" spans="1:23" x14ac:dyDescent="0.25">
      <c r="A3" t="s">
        <v>3</v>
      </c>
    </row>
    <row r="4" spans="1:23" x14ac:dyDescent="0.25">
      <c r="A4" t="s">
        <v>4</v>
      </c>
    </row>
    <row r="5" spans="1:23" x14ac:dyDescent="0.25">
      <c r="A5" t="s">
        <v>6</v>
      </c>
    </row>
    <row r="6" spans="1:23" x14ac:dyDescent="0.25">
      <c r="A6" t="s">
        <v>5</v>
      </c>
    </row>
    <row r="7" spans="1:23" x14ac:dyDescent="0.25">
      <c r="A7" t="s">
        <v>16</v>
      </c>
    </row>
    <row r="9" spans="1:23" x14ac:dyDescent="0.25">
      <c r="B9" s="31">
        <v>18</v>
      </c>
      <c r="C9" s="31">
        <v>17</v>
      </c>
      <c r="D9" s="32">
        <v>15</v>
      </c>
      <c r="E9" s="32">
        <v>14</v>
      </c>
      <c r="F9" s="32">
        <v>12</v>
      </c>
      <c r="G9" s="32">
        <v>16</v>
      </c>
      <c r="H9" s="32">
        <v>4</v>
      </c>
      <c r="I9" s="32">
        <v>5</v>
      </c>
      <c r="J9" s="32">
        <v>6</v>
      </c>
      <c r="K9" s="32">
        <v>7</v>
      </c>
      <c r="L9" s="32">
        <v>1</v>
      </c>
      <c r="M9" s="32">
        <v>20</v>
      </c>
      <c r="N9" s="32">
        <v>19</v>
      </c>
      <c r="O9" s="32">
        <v>13</v>
      </c>
      <c r="P9" s="32">
        <v>11</v>
      </c>
      <c r="Q9" s="32">
        <v>10</v>
      </c>
      <c r="R9" s="32">
        <v>9</v>
      </c>
      <c r="S9" s="32">
        <v>3</v>
      </c>
      <c r="T9" s="32">
        <v>2</v>
      </c>
      <c r="U9" s="32"/>
      <c r="V9" s="33">
        <f>SUM(B9:U9)</f>
        <v>202</v>
      </c>
    </row>
    <row r="10" spans="1:23" x14ac:dyDescent="0.25">
      <c r="A10" s="1"/>
      <c r="B10" s="34">
        <f t="shared" ref="B10:H10" si="0">B9/$V$9</f>
        <v>8.9108910891089105E-2</v>
      </c>
      <c r="C10" s="34">
        <f t="shared" si="0"/>
        <v>8.4158415841584164E-2</v>
      </c>
      <c r="D10" s="34">
        <f t="shared" si="0"/>
        <v>7.4257425742574254E-2</v>
      </c>
      <c r="E10" s="34">
        <f t="shared" si="0"/>
        <v>6.9306930693069313E-2</v>
      </c>
      <c r="F10" s="34">
        <f t="shared" si="0"/>
        <v>5.9405940594059403E-2</v>
      </c>
      <c r="G10" s="34">
        <f t="shared" si="0"/>
        <v>7.9207920792079209E-2</v>
      </c>
      <c r="H10" s="34">
        <f t="shared" si="0"/>
        <v>1.9801980198019802E-2</v>
      </c>
      <c r="I10" s="34">
        <f t="shared" ref="I10:U10" si="1">I9/$V$9</f>
        <v>2.4752475247524754E-2</v>
      </c>
      <c r="J10" s="34">
        <f t="shared" si="1"/>
        <v>2.9702970297029702E-2</v>
      </c>
      <c r="K10" s="34">
        <f t="shared" si="1"/>
        <v>3.4653465346534656E-2</v>
      </c>
      <c r="L10" s="34">
        <f t="shared" si="1"/>
        <v>4.9504950495049506E-3</v>
      </c>
      <c r="M10" s="34">
        <f t="shared" si="1"/>
        <v>9.9009900990099015E-2</v>
      </c>
      <c r="N10" s="34">
        <f t="shared" si="1"/>
        <v>9.405940594059406E-2</v>
      </c>
      <c r="O10" s="34">
        <f t="shared" si="1"/>
        <v>6.4356435643564358E-2</v>
      </c>
      <c r="P10" s="34">
        <f t="shared" si="1"/>
        <v>5.4455445544554455E-2</v>
      </c>
      <c r="Q10" s="34">
        <f t="shared" si="1"/>
        <v>4.9504950495049507E-2</v>
      </c>
      <c r="R10" s="34">
        <f t="shared" si="1"/>
        <v>4.4554455445544552E-2</v>
      </c>
      <c r="S10" s="34">
        <f t="shared" si="1"/>
        <v>1.4851485148514851E-2</v>
      </c>
      <c r="T10" s="34">
        <f t="shared" si="1"/>
        <v>9.9009900990099011E-3</v>
      </c>
      <c r="U10" s="34">
        <f t="shared" si="1"/>
        <v>0</v>
      </c>
      <c r="V10" s="34">
        <f>V9/$V$9</f>
        <v>1</v>
      </c>
    </row>
    <row r="11" spans="1:23" ht="19.05" x14ac:dyDescent="0.25">
      <c r="A11" s="21" t="s">
        <v>34</v>
      </c>
      <c r="B11" s="29" t="s">
        <v>35</v>
      </c>
      <c r="C11" s="29"/>
      <c r="D11" s="28" t="s">
        <v>37</v>
      </c>
      <c r="E11" s="28"/>
      <c r="F11" s="28"/>
      <c r="G11" s="30" t="s">
        <v>39</v>
      </c>
      <c r="H11" s="30"/>
      <c r="I11" s="30"/>
      <c r="J11" s="30"/>
      <c r="K11" s="30"/>
      <c r="L11" s="30"/>
      <c r="M11" s="28" t="s">
        <v>28</v>
      </c>
      <c r="N11" s="28"/>
      <c r="O11" s="28"/>
      <c r="P11" s="28"/>
      <c r="Q11" s="28"/>
      <c r="R11" s="28"/>
      <c r="S11" s="28"/>
      <c r="T11" s="28"/>
      <c r="U11" s="27" t="s">
        <v>17</v>
      </c>
      <c r="V11" s="4"/>
    </row>
    <row r="12" spans="1:23" ht="42.8" x14ac:dyDescent="0.25">
      <c r="A12" s="9" t="s">
        <v>0</v>
      </c>
      <c r="B12" s="23" t="s">
        <v>8</v>
      </c>
      <c r="C12" s="23" t="s">
        <v>15</v>
      </c>
      <c r="D12" s="24" t="s">
        <v>19</v>
      </c>
      <c r="E12" s="25" t="s">
        <v>20</v>
      </c>
      <c r="F12" s="24" t="s">
        <v>36</v>
      </c>
      <c r="G12" s="23" t="s">
        <v>21</v>
      </c>
      <c r="H12" s="26" t="s">
        <v>22</v>
      </c>
      <c r="I12" s="23" t="s">
        <v>38</v>
      </c>
      <c r="J12" s="23" t="s">
        <v>23</v>
      </c>
      <c r="K12" s="23" t="s">
        <v>24</v>
      </c>
      <c r="L12" s="23" t="s">
        <v>25</v>
      </c>
      <c r="M12" s="24" t="s">
        <v>26</v>
      </c>
      <c r="N12" s="24" t="s">
        <v>13</v>
      </c>
      <c r="O12" s="24" t="s">
        <v>27</v>
      </c>
      <c r="P12" s="24" t="s">
        <v>29</v>
      </c>
      <c r="Q12" s="24" t="s">
        <v>30</v>
      </c>
      <c r="R12" s="24" t="s">
        <v>31</v>
      </c>
      <c r="S12" s="24" t="s">
        <v>32</v>
      </c>
      <c r="T12" s="24" t="s">
        <v>33</v>
      </c>
      <c r="U12" s="23" t="s">
        <v>17</v>
      </c>
      <c r="V12" s="10" t="s">
        <v>1</v>
      </c>
      <c r="W12" s="5"/>
    </row>
    <row r="13" spans="1:23" ht="15.65" x14ac:dyDescent="0.25">
      <c r="A13" t="s">
        <v>9</v>
      </c>
      <c r="B13" s="22">
        <v>20</v>
      </c>
      <c r="C13" s="22">
        <v>20</v>
      </c>
      <c r="D13" s="22">
        <v>80</v>
      </c>
      <c r="E13" s="22">
        <v>80</v>
      </c>
      <c r="F13" s="22">
        <v>80</v>
      </c>
      <c r="G13" s="22">
        <v>80</v>
      </c>
      <c r="H13" s="22">
        <v>80</v>
      </c>
      <c r="I13" s="22">
        <v>80</v>
      </c>
      <c r="J13" s="22">
        <v>80</v>
      </c>
      <c r="K13" s="22">
        <v>80</v>
      </c>
      <c r="L13" s="22">
        <v>80</v>
      </c>
      <c r="M13" s="22">
        <v>80</v>
      </c>
      <c r="N13" s="22">
        <v>60</v>
      </c>
      <c r="O13" s="22">
        <v>60</v>
      </c>
      <c r="P13" s="22">
        <v>80</v>
      </c>
      <c r="Q13" s="22">
        <v>80</v>
      </c>
      <c r="R13" s="22">
        <v>60</v>
      </c>
      <c r="S13" s="22">
        <v>80</v>
      </c>
      <c r="T13" s="22">
        <v>80</v>
      </c>
      <c r="U13" s="22">
        <v>80</v>
      </c>
      <c r="V13" s="6">
        <f>($B$10*B13)+($C$10*C13)+($D$10*D13)+($E$10*E13)+($F$10*F13)+($G$10*G13)+($H$10*H13)+($I$10*I13)+($J$10*J13)+($K$10*K13)+($L$10*L13)+($M$10*M13)+($N$10*N13)+($O$10*O13)+($P$10*P13)+($Q$10*Q13)+($R$10*R13)+($S$10*S13)+($T$10*T13)+($U$10*U13)</f>
        <v>65.544554455445549</v>
      </c>
      <c r="W13" s="15" t="str">
        <f>REPT("|", V13)</f>
        <v>|||||||||||||||||||||||||||||||||||||||||||||||||||||||||||||||||</v>
      </c>
    </row>
    <row r="14" spans="1:23" ht="15.65" x14ac:dyDescent="0.25">
      <c r="A14" t="s">
        <v>10</v>
      </c>
      <c r="B14" s="22">
        <v>70</v>
      </c>
      <c r="C14" s="22">
        <v>70</v>
      </c>
      <c r="D14" s="22">
        <v>70</v>
      </c>
      <c r="E14" s="22">
        <v>70</v>
      </c>
      <c r="F14" s="22">
        <v>60</v>
      </c>
      <c r="G14" s="22">
        <v>80</v>
      </c>
      <c r="H14" s="22">
        <v>70</v>
      </c>
      <c r="I14" s="22">
        <v>70</v>
      </c>
      <c r="J14" s="22">
        <v>70</v>
      </c>
      <c r="K14" s="22">
        <v>80</v>
      </c>
      <c r="L14" s="22">
        <v>70</v>
      </c>
      <c r="M14" s="22">
        <v>60</v>
      </c>
      <c r="N14" s="22">
        <v>80</v>
      </c>
      <c r="O14" s="22">
        <v>80</v>
      </c>
      <c r="P14" s="22">
        <v>80</v>
      </c>
      <c r="Q14" s="22">
        <v>80</v>
      </c>
      <c r="R14" s="22">
        <v>80</v>
      </c>
      <c r="S14" s="22">
        <v>80</v>
      </c>
      <c r="T14" s="22">
        <v>60</v>
      </c>
      <c r="U14" s="22">
        <v>60</v>
      </c>
      <c r="V14" s="6">
        <f>($B$10*B14)+($C$10*C14)+($D$10*D14)+($E$10*E14)+($F$10*F14)+($G$10*G14)+($H$10*H14)+($I$10*I14)+($J$10*J14)+($K$10*K14)+($L$10*L14)+($M$10*M14)+($N$10*N14)+($O$10*O14)+($P$10*P14)+($Q$10*Q14)+($R$10*R14)+($S$10*S14)+($T$10*T14)+($U$10*U14)</f>
        <v>72.67326732673267</v>
      </c>
      <c r="W14" s="16" t="str">
        <f>REPT("|", V14)</f>
        <v>||||||||||||||||||||||||||||||||||||||||||||||||||||||||||||||||||||||||</v>
      </c>
    </row>
    <row r="15" spans="1:23" ht="15.65" x14ac:dyDescent="0.25">
      <c r="A15" t="s">
        <v>7</v>
      </c>
      <c r="B15" s="22">
        <v>80</v>
      </c>
      <c r="C15" s="22">
        <v>80</v>
      </c>
      <c r="D15" s="22">
        <v>60</v>
      </c>
      <c r="E15" s="22">
        <v>60</v>
      </c>
      <c r="F15" s="22">
        <v>60</v>
      </c>
      <c r="G15" s="22">
        <v>80</v>
      </c>
      <c r="H15" s="22">
        <v>60</v>
      </c>
      <c r="I15" s="22">
        <v>60</v>
      </c>
      <c r="J15" s="22">
        <v>60</v>
      </c>
      <c r="K15" s="22">
        <v>80</v>
      </c>
      <c r="L15" s="22">
        <v>60</v>
      </c>
      <c r="M15" s="22">
        <v>20</v>
      </c>
      <c r="N15" s="22">
        <v>20</v>
      </c>
      <c r="O15" s="22">
        <v>80</v>
      </c>
      <c r="P15" s="22">
        <v>80</v>
      </c>
      <c r="Q15" s="22">
        <v>80</v>
      </c>
      <c r="R15" s="22">
        <v>20</v>
      </c>
      <c r="S15" s="22">
        <v>20</v>
      </c>
      <c r="T15" s="22">
        <v>20</v>
      </c>
      <c r="U15" s="22">
        <v>20</v>
      </c>
      <c r="V15" s="6">
        <f>($B$10*B15)+($C$10*C15)+($D$10*D15)+($E$10*E15)+($F$10*F15)+($G$10*G15)+($H$10*H15)+($I$10*I15)+($J$10*J15)+($K$10*K15)+($L$10*L15)+($M$10*M15)+($N$10*N15)+($O$10*O15)+($P$10*P15)+($Q$10*Q15)+($R$10*R15)+($S$10*S15)+($T$10*T15)+($U$10*U15)</f>
        <v>58.613861386138616</v>
      </c>
      <c r="W15" s="17" t="str">
        <f>REPT("|", V15)</f>
        <v>||||||||||||||||||||||||||||||||||||||||||||||||||||||||||</v>
      </c>
    </row>
    <row r="16" spans="1:23" ht="15.65" x14ac:dyDescent="0.25">
      <c r="A16" t="s">
        <v>11</v>
      </c>
      <c r="B16" s="22">
        <v>80</v>
      </c>
      <c r="C16" s="22">
        <v>80</v>
      </c>
      <c r="D16" s="22">
        <v>60</v>
      </c>
      <c r="E16" s="22">
        <v>60</v>
      </c>
      <c r="F16" s="22">
        <v>60</v>
      </c>
      <c r="G16" s="22">
        <v>80</v>
      </c>
      <c r="H16" s="22">
        <v>60</v>
      </c>
      <c r="I16" s="22">
        <v>60</v>
      </c>
      <c r="J16" s="22">
        <v>60</v>
      </c>
      <c r="K16" s="22">
        <v>80</v>
      </c>
      <c r="L16" s="22">
        <v>60</v>
      </c>
      <c r="M16" s="22">
        <v>40</v>
      </c>
      <c r="N16" s="22">
        <v>40</v>
      </c>
      <c r="O16" s="22">
        <v>80</v>
      </c>
      <c r="P16" s="22">
        <v>80</v>
      </c>
      <c r="Q16" s="22">
        <v>80</v>
      </c>
      <c r="R16" s="22">
        <v>40</v>
      </c>
      <c r="S16" s="22">
        <v>40</v>
      </c>
      <c r="T16" s="22">
        <v>40</v>
      </c>
      <c r="U16" s="22">
        <v>40</v>
      </c>
      <c r="V16" s="6">
        <f>($B$10*B16)+($C$10*C16)+($D$10*D16)+($E$10*E16)+($F$10*F16)+($G$10*G16)+($H$10*H16)+($I$10*I16)+($J$10*J16)+($K$10*K16)+($L$10*L16)+($M$10*M16)+($N$10*N16)+($O$10*O16)+($P$10*P16)+($Q$10*Q16)+($R$10*R16)+($S$10*S16)+($T$10*T16)+($U$10*U16)</f>
        <v>63.861386138613867</v>
      </c>
      <c r="W16" s="18" t="str">
        <f>REPT("|", V16)</f>
        <v>|||||||||||||||||||||||||||||||||||||||||||||||||||||||||||||||</v>
      </c>
    </row>
    <row r="20" spans="1:21" x14ac:dyDescent="0.25">
      <c r="A20" s="20"/>
      <c r="B20" s="20"/>
    </row>
    <row r="22" spans="1:21" x14ac:dyDescent="0.25">
      <c r="B22" s="2"/>
      <c r="C22" s="2"/>
      <c r="D22" s="8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4.95" x14ac:dyDescent="0.3">
      <c r="A23" s="19"/>
    </row>
    <row r="24" spans="1:21" ht="14.95" x14ac:dyDescent="0.3">
      <c r="A24" s="19"/>
    </row>
    <row r="25" spans="1:21" ht="14.95" x14ac:dyDescent="0.3">
      <c r="A25" s="19"/>
    </row>
    <row r="26" spans="1:21" ht="14.95" x14ac:dyDescent="0.3">
      <c r="A26" s="19"/>
    </row>
    <row r="27" spans="1:21" ht="14.95" x14ac:dyDescent="0.3">
      <c r="A27" s="19"/>
    </row>
    <row r="28" spans="1:21" ht="14.95" x14ac:dyDescent="0.3">
      <c r="A28" s="19"/>
    </row>
    <row r="29" spans="1:21" ht="14.95" x14ac:dyDescent="0.3">
      <c r="A29" s="19"/>
    </row>
    <row r="30" spans="1:21" ht="14.95" x14ac:dyDescent="0.3">
      <c r="A30" s="19"/>
    </row>
    <row r="31" spans="1:21" ht="14.95" x14ac:dyDescent="0.3">
      <c r="A31" s="19"/>
    </row>
    <row r="32" spans="1:21" ht="14.95" x14ac:dyDescent="0.3">
      <c r="A32" s="19"/>
    </row>
    <row r="33" spans="1:1" ht="14.95" x14ac:dyDescent="0.3">
      <c r="A33" s="19"/>
    </row>
    <row r="34" spans="1:1" ht="14.95" x14ac:dyDescent="0.3">
      <c r="A34" s="19"/>
    </row>
    <row r="35" spans="1:1" ht="14.95" x14ac:dyDescent="0.3">
      <c r="A35" s="19"/>
    </row>
    <row r="36" spans="1:1" ht="14.95" x14ac:dyDescent="0.3">
      <c r="A36" s="19"/>
    </row>
    <row r="37" spans="1:1" ht="14.95" x14ac:dyDescent="0.3">
      <c r="A37" s="19"/>
    </row>
    <row r="38" spans="1:1" ht="14.95" x14ac:dyDescent="0.3">
      <c r="A38" s="19"/>
    </row>
    <row r="39" spans="1:1" ht="14.95" x14ac:dyDescent="0.3">
      <c r="A39" s="19"/>
    </row>
    <row r="40" spans="1:1" ht="14.95" x14ac:dyDescent="0.3">
      <c r="A40" s="19"/>
    </row>
  </sheetData>
  <mergeCells count="4">
    <mergeCell ref="M11:T11"/>
    <mergeCell ref="B11:C11"/>
    <mergeCell ref="D11:F11"/>
    <mergeCell ref="G11:L11"/>
  </mergeCells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DM Original</vt:lpstr>
      <vt:lpstr>DM Added</vt:lpstr>
      <vt:lpstr>DM Attribute-by-Attribute</vt:lpstr>
      <vt:lpstr>'DM Added'!Print_Titles</vt:lpstr>
      <vt:lpstr>'DM Attribute-by-Attribute'!Print_Titles</vt:lpstr>
      <vt:lpstr>'DM Original'!Print_Titles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creator>Michael Swanson</dc:creator>
  <cp:lastModifiedBy>afaulkner</cp:lastModifiedBy>
  <cp:lastPrinted>2008-07-17T21:55:25Z</cp:lastPrinted>
  <dcterms:created xsi:type="dcterms:W3CDTF">2008-07-17T16:14:05Z</dcterms:created>
  <dcterms:modified xsi:type="dcterms:W3CDTF">2016-01-12T17:04:02Z</dcterms:modified>
</cp:coreProperties>
</file>